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7170" activeTab="0"/>
  </bookViews>
  <sheets>
    <sheet name="FORMATO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<sst xmlns="http://schemas.openxmlformats.org/spreadsheetml/2006/main" count="46" uniqueCount="45">
  <si>
    <t>Agencia Aduanal</t>
  </si>
  <si>
    <t xml:space="preserve">Cliente: </t>
  </si>
  <si>
    <t>Buque:</t>
  </si>
  <si>
    <t>Viaje:</t>
  </si>
  <si>
    <t xml:space="preserve">Booking/ BL: </t>
  </si>
  <si>
    <t>CONTENEDORES</t>
  </si>
  <si>
    <t>CARGA GENERAL</t>
  </si>
  <si>
    <t>INDICAR SI ES CARGA SUELTA O CONTENEDOR</t>
  </si>
  <si>
    <t>Ref. Ag. Adu:</t>
  </si>
  <si>
    <t>ATM - CR 19</t>
  </si>
  <si>
    <t>IPM - CR 22</t>
  </si>
  <si>
    <t>API - CR 166</t>
  </si>
  <si>
    <t>DAH - CR 179</t>
  </si>
  <si>
    <t>IPA - CR 180</t>
  </si>
  <si>
    <t>GCA - CR 203</t>
  </si>
  <si>
    <t>FEB</t>
  </si>
  <si>
    <t>MAR</t>
  </si>
  <si>
    <t>ABR</t>
  </si>
  <si>
    <t>JUL</t>
  </si>
  <si>
    <t>AGO</t>
  </si>
  <si>
    <t>SEP</t>
  </si>
  <si>
    <t>OCT</t>
  </si>
  <si>
    <t>NOV</t>
  </si>
  <si>
    <t>DIC</t>
  </si>
  <si>
    <t xml:space="preserve">Folio ATP: </t>
  </si>
  <si>
    <t xml:space="preserve">Fecha: </t>
  </si>
  <si>
    <t>ALTAMIRA TERMINAL PORTUARIA S.A. DE C.V.</t>
  </si>
  <si>
    <t>SOLICITUD DE SERVICIOS EXTRAORDINARIOS</t>
  </si>
  <si>
    <t xml:space="preserve">Obervaciones por la terminal: </t>
  </si>
  <si>
    <t xml:space="preserve">Fecha y hora de solicitud de servicio: </t>
  </si>
  <si>
    <t>Sello y firma del recinto</t>
  </si>
  <si>
    <t>En relación a su solicitud de:</t>
  </si>
  <si>
    <t>Nota:</t>
  </si>
  <si>
    <t>* Fecha y hora sujeta a autorización de la Aduana.</t>
  </si>
  <si>
    <t>Set Point °C</t>
  </si>
  <si>
    <t>Nombre:</t>
  </si>
  <si>
    <t>Tel. Oficina:</t>
  </si>
  <si>
    <t>Tel. Celular:</t>
  </si>
  <si>
    <t>** Favor de enviar vía electrónica los datos de transporte.</t>
  </si>
  <si>
    <t>IMO</t>
  </si>
  <si>
    <t>1.- Retiro de mercancía de importación*</t>
  </si>
  <si>
    <t>3.-Modulación de mercancía de exportación*</t>
  </si>
  <si>
    <t>2.- Ejecución de maniobras en plataforma de 1er reconocimiento*</t>
  </si>
  <si>
    <t>4.- Ingreso de mercancía de exportación**</t>
  </si>
  <si>
    <t>RSC-091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</si>
</sst>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;@"/>
    <numFmt numFmtId="166" formatCode="d/m/yy;@"/>
  </numFmts>
  <fonts count="34">
    <font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sz val="11"/>
      <name val="Calibri"/>
      <family val="2"/>
    </font>
    <font>
      <sz val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30"/>
      </left>
      <right style="thin">
        <color indexed="48"/>
      </right>
      <top style="medium">
        <color indexed="30"/>
      </top>
      <bottom style="thin">
        <color indexed="48"/>
      </bottom>
    </border>
    <border>
      <left style="thin">
        <color indexed="48"/>
      </left>
      <right style="thin">
        <color indexed="48"/>
      </right>
      <top style="medium">
        <color indexed="30"/>
      </top>
      <bottom style="thin">
        <color indexed="48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30"/>
      </left>
      <right style="thin">
        <color indexed="48"/>
      </right>
      <top style="thin">
        <color indexed="48"/>
      </top>
      <bottom style="medium">
        <color indexed="3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30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48"/>
      </left>
      <right style="medium">
        <color indexed="30"/>
      </right>
      <top style="thin">
        <color indexed="48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30"/>
      </bottom>
    </border>
    <border>
      <left>
        <color indexed="63"/>
      </left>
      <right style="thin">
        <color indexed="48"/>
      </right>
      <top style="thin">
        <color indexed="48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48"/>
      </left>
      <right/>
      <top style="medium">
        <color indexed="30"/>
      </top>
      <bottom style="thin">
        <color indexed="48"/>
      </bottom>
    </border>
    <border>
      <left/>
      <right style="thin">
        <color indexed="48"/>
      </right>
      <top style="medium">
        <color indexed="30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30"/>
      </top>
      <bottom style="thin">
        <color indexed="48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48"/>
      </bottom>
    </border>
    <border>
      <left>
        <color indexed="63"/>
      </left>
      <right style="thin">
        <color indexed="48"/>
      </right>
      <top style="medium">
        <color indexed="30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0" fillId="25" borderId="0" xfId="0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29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11" fillId="25" borderId="0" xfId="0" applyFont="1" applyFill="1" applyBorder="1" applyAlignment="1" applyProtection="1">
      <alignment/>
      <protection/>
    </xf>
    <xf numFmtId="0" fontId="11" fillId="25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/>
      <protection/>
    </xf>
    <xf numFmtId="0" fontId="8" fillId="25" borderId="0" xfId="0" applyFont="1" applyFill="1" applyBorder="1" applyAlignment="1" applyProtection="1">
      <alignment horizontal="center" shrinkToFit="1"/>
      <protection/>
    </xf>
    <xf numFmtId="0" fontId="6" fillId="25" borderId="0" xfId="0" applyFont="1" applyFill="1" applyBorder="1" applyAlignment="1" applyProtection="1">
      <alignment horizontal="center" shrinkToFit="1"/>
      <protection/>
    </xf>
    <xf numFmtId="0" fontId="6" fillId="25" borderId="0" xfId="0" applyFont="1" applyFill="1" applyBorder="1" applyAlignment="1" applyProtection="1">
      <alignment horizontal="left" shrinkToFit="1"/>
      <protection/>
    </xf>
    <xf numFmtId="4" fontId="6" fillId="25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shrinkToFit="1"/>
      <protection/>
    </xf>
    <xf numFmtId="0" fontId="11" fillId="25" borderId="0" xfId="0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/>
      <protection/>
    </xf>
    <xf numFmtId="0" fontId="2" fillId="25" borderId="0" xfId="0" applyFont="1" applyFill="1" applyBorder="1" applyAlignment="1" applyProtection="1">
      <alignment/>
      <protection/>
    </xf>
    <xf numFmtId="0" fontId="8" fillId="25" borderId="13" xfId="0" applyFont="1" applyFill="1" applyBorder="1" applyAlignment="1" applyProtection="1">
      <alignment horizontal="center" shrinkToFit="1"/>
      <protection locked="0"/>
    </xf>
    <xf numFmtId="0" fontId="8" fillId="25" borderId="14" xfId="0" applyFont="1" applyFill="1" applyBorder="1" applyAlignment="1" applyProtection="1">
      <alignment horizontal="center" shrinkToFit="1"/>
      <protection locked="0"/>
    </xf>
    <xf numFmtId="0" fontId="33" fillId="25" borderId="15" xfId="0" applyFont="1" applyFill="1" applyBorder="1" applyAlignment="1" applyProtection="1">
      <alignment horizontal="left" shrinkToFit="1"/>
      <protection locked="0"/>
    </xf>
    <xf numFmtId="0" fontId="33" fillId="25" borderId="16" xfId="0" applyFont="1" applyFill="1" applyBorder="1" applyAlignment="1" applyProtection="1">
      <alignment horizontal="left" shrinkToFit="1"/>
      <protection locked="0"/>
    </xf>
    <xf numFmtId="4" fontId="33" fillId="25" borderId="17" xfId="0" applyNumberFormat="1" applyFont="1" applyFill="1" applyBorder="1" applyAlignment="1" applyProtection="1">
      <alignment shrinkToFit="1"/>
      <protection locked="0"/>
    </xf>
    <xf numFmtId="4" fontId="33" fillId="25" borderId="18" xfId="0" applyNumberFormat="1" applyFont="1" applyFill="1" applyBorder="1" applyAlignment="1" applyProtection="1">
      <alignment shrinkToFit="1"/>
      <protection locked="0"/>
    </xf>
    <xf numFmtId="4" fontId="33" fillId="25" borderId="19" xfId="0" applyNumberFormat="1" applyFont="1" applyFill="1" applyBorder="1" applyAlignment="1" applyProtection="1">
      <alignment shrinkToFit="1"/>
      <protection locked="0"/>
    </xf>
    <xf numFmtId="0" fontId="33" fillId="25" borderId="20" xfId="0" applyFont="1" applyFill="1" applyBorder="1" applyAlignment="1" applyProtection="1">
      <alignment horizontal="center" shrinkToFit="1"/>
      <protection locked="0"/>
    </xf>
    <xf numFmtId="0" fontId="11" fillId="8" borderId="21" xfId="0" applyFont="1" applyFill="1" applyBorder="1" applyAlignment="1" applyProtection="1">
      <alignment horizontal="center"/>
      <protection locked="0"/>
    </xf>
    <xf numFmtId="0" fontId="33" fillId="25" borderId="20" xfId="0" applyFont="1" applyFill="1" applyBorder="1" applyAlignment="1" applyProtection="1">
      <alignment horizontal="left" shrinkToFit="1"/>
      <protection locked="0"/>
    </xf>
    <xf numFmtId="0" fontId="33" fillId="25" borderId="22" xfId="0" applyFont="1" applyFill="1" applyBorder="1" applyAlignment="1" applyProtection="1">
      <alignment horizontal="left" shrinkToFit="1"/>
      <protection locked="0"/>
    </xf>
    <xf numFmtId="0" fontId="11" fillId="8" borderId="0" xfId="0" applyFont="1" applyFill="1" applyBorder="1" applyAlignment="1" applyProtection="1">
      <alignment horizontal="left" shrinkToFit="1"/>
      <protection locked="0"/>
    </xf>
    <xf numFmtId="0" fontId="11" fillId="25" borderId="23" xfId="0" applyFont="1" applyFill="1" applyBorder="1" applyAlignment="1" applyProtection="1">
      <alignment horizontal="center" shrinkToFit="1"/>
      <protection locked="0"/>
    </xf>
    <xf numFmtId="0" fontId="0" fillId="25" borderId="23" xfId="0" applyFont="1" applyFill="1" applyBorder="1" applyAlignment="1" applyProtection="1">
      <alignment horizontal="center"/>
      <protection locked="0"/>
    </xf>
    <xf numFmtId="0" fontId="11" fillId="25" borderId="24" xfId="0" applyFont="1" applyFill="1" applyBorder="1" applyAlignment="1" applyProtection="1">
      <alignment horizontal="center" shrinkToFit="1"/>
      <protection locked="0"/>
    </xf>
    <xf numFmtId="0" fontId="0" fillId="25" borderId="25" xfId="0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 shrinkToFit="1"/>
      <protection/>
    </xf>
    <xf numFmtId="0" fontId="11" fillId="27" borderId="0" xfId="0" applyFont="1" applyFill="1" applyBorder="1" applyAlignment="1" applyProtection="1">
      <alignment horizontal="center"/>
      <protection locked="0"/>
    </xf>
    <xf numFmtId="0" fontId="11" fillId="25" borderId="0" xfId="0" applyFont="1" applyFill="1" applyBorder="1" applyAlignment="1" applyProtection="1">
      <alignment horizontal="center" vertical="center"/>
      <protection/>
    </xf>
    <xf numFmtId="0" fontId="0" fillId="8" borderId="0" xfId="0" applyFont="1" applyFill="1" applyBorder="1" applyAlignment="1" applyProtection="1">
      <alignment horizontal="center"/>
      <protection locked="0"/>
    </xf>
    <xf numFmtId="4" fontId="33" fillId="25" borderId="26" xfId="0" applyNumberFormat="1" applyFont="1" applyFill="1" applyBorder="1" applyAlignment="1" applyProtection="1">
      <alignment horizontal="center" shrinkToFit="1"/>
      <protection locked="0"/>
    </xf>
    <xf numFmtId="4" fontId="33" fillId="25" borderId="27" xfId="0" applyNumberFormat="1" applyFont="1" applyFill="1" applyBorder="1" applyAlignment="1" applyProtection="1">
      <alignment horizontal="center" shrinkToFit="1"/>
      <protection locked="0"/>
    </xf>
    <xf numFmtId="4" fontId="33" fillId="25" borderId="28" xfId="0" applyNumberFormat="1" applyFont="1" applyFill="1" applyBorder="1" applyAlignment="1" applyProtection="1">
      <alignment horizontal="center" shrinkToFit="1"/>
      <protection locked="0"/>
    </xf>
    <xf numFmtId="4" fontId="33" fillId="25" borderId="17" xfId="0" applyNumberFormat="1" applyFont="1" applyFill="1" applyBorder="1" applyAlignment="1" applyProtection="1">
      <alignment horizontal="center" shrinkToFit="1"/>
      <protection locked="0"/>
    </xf>
    <xf numFmtId="4" fontId="33" fillId="25" borderId="19" xfId="0" applyNumberFormat="1" applyFont="1" applyFill="1" applyBorder="1" applyAlignment="1" applyProtection="1">
      <alignment horizontal="center" shrinkToFit="1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/>
    </xf>
    <xf numFmtId="0" fontId="10" fillId="25" borderId="0" xfId="0" applyFont="1" applyFill="1" applyBorder="1" applyAlignment="1" applyProtection="1">
      <alignment horizontal="center"/>
      <protection/>
    </xf>
    <xf numFmtId="4" fontId="33" fillId="25" borderId="18" xfId="0" applyNumberFormat="1" applyFont="1" applyFill="1" applyBorder="1" applyAlignment="1" applyProtection="1">
      <alignment horizontal="center" shrinkToFit="1"/>
      <protection locked="0"/>
    </xf>
    <xf numFmtId="0" fontId="10" fillId="25" borderId="0" xfId="0" applyFont="1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33" fillId="25" borderId="15" xfId="0" applyFont="1" applyFill="1" applyBorder="1" applyAlignment="1" applyProtection="1">
      <alignment horizontal="center" shrinkToFit="1"/>
      <protection locked="0"/>
    </xf>
    <xf numFmtId="0" fontId="11" fillId="8" borderId="29" xfId="0" applyFont="1" applyFill="1" applyBorder="1" applyAlignment="1" applyProtection="1">
      <alignment horizontal="center"/>
      <protection locked="0"/>
    </xf>
    <xf numFmtId="0" fontId="11" fillId="8" borderId="30" xfId="0" applyFont="1" applyFill="1" applyBorder="1" applyAlignment="1" applyProtection="1">
      <alignment horizontal="center"/>
      <protection locked="0"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7" fillId="24" borderId="33" xfId="0" applyFont="1" applyFill="1" applyBorder="1" applyAlignment="1" applyProtection="1">
      <alignment horizontal="center" vertical="center" wrapText="1"/>
      <protection/>
    </xf>
    <xf numFmtId="0" fontId="7" fillId="24" borderId="34" xfId="0" applyFont="1" applyFill="1" applyBorder="1" applyAlignment="1" applyProtection="1">
      <alignment horizontal="center" vertical="center" wrapText="1"/>
      <protection/>
    </xf>
    <xf numFmtId="0" fontId="7" fillId="24" borderId="35" xfId="0" applyFont="1" applyFill="1" applyBorder="1" applyAlignment="1" applyProtection="1">
      <alignment horizontal="center" vertical="center" wrapText="1"/>
      <protection/>
    </xf>
    <xf numFmtId="0" fontId="7" fillId="24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161925</xdr:rowOff>
    </xdr:from>
    <xdr:to>
      <xdr:col>6</xdr:col>
      <xdr:colOff>809625</xdr:colOff>
      <xdr:row>3</xdr:row>
      <xdr:rowOff>114300</xdr:rowOff>
    </xdr:to>
    <xdr:sp>
      <xdr:nvSpPr>
        <xdr:cNvPr id="1" name="Rectangle 10"/>
        <xdr:cNvSpPr>
          <a:spLocks/>
        </xdr:cNvSpPr>
      </xdr:nvSpPr>
      <xdr:spPr>
        <a:xfrm>
          <a:off x="219075" y="161925"/>
          <a:ext cx="4105275" cy="52387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13</xdr:col>
      <xdr:colOff>76200</xdr:colOff>
      <xdr:row>10</xdr:row>
      <xdr:rowOff>85725</xdr:rowOff>
    </xdr:to>
    <xdr:sp>
      <xdr:nvSpPr>
        <xdr:cNvPr id="2" name="Rectangle 12"/>
        <xdr:cNvSpPr>
          <a:spLocks/>
        </xdr:cNvSpPr>
      </xdr:nvSpPr>
      <xdr:spPr>
        <a:xfrm>
          <a:off x="104775" y="1152525"/>
          <a:ext cx="6343650" cy="84772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13</xdr:col>
      <xdr:colOff>57150</xdr:colOff>
      <xdr:row>39</xdr:row>
      <xdr:rowOff>19050</xdr:rowOff>
    </xdr:to>
    <xdr:sp>
      <xdr:nvSpPr>
        <xdr:cNvPr id="3" name="Rectangle 14"/>
        <xdr:cNvSpPr>
          <a:spLocks/>
        </xdr:cNvSpPr>
      </xdr:nvSpPr>
      <xdr:spPr>
        <a:xfrm>
          <a:off x="104775" y="6505575"/>
          <a:ext cx="6324600" cy="87630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19050</xdr:rowOff>
    </xdr:from>
    <xdr:to>
      <xdr:col>12</xdr:col>
      <xdr:colOff>619125</xdr:colOff>
      <xdr:row>1</xdr:row>
      <xdr:rowOff>19050</xdr:rowOff>
    </xdr:to>
    <xdr:sp>
      <xdr:nvSpPr>
        <xdr:cNvPr id="4" name="Rectangle 28"/>
        <xdr:cNvSpPr>
          <a:spLocks/>
        </xdr:cNvSpPr>
      </xdr:nvSpPr>
      <xdr:spPr>
        <a:xfrm>
          <a:off x="5391150" y="19050"/>
          <a:ext cx="628650" cy="19050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9525</xdr:rowOff>
    </xdr:from>
    <xdr:to>
      <xdr:col>13</xdr:col>
      <xdr:colOff>57150</xdr:colOff>
      <xdr:row>50</xdr:row>
      <xdr:rowOff>47625</xdr:rowOff>
    </xdr:to>
    <xdr:sp>
      <xdr:nvSpPr>
        <xdr:cNvPr id="5" name="Rectangle 31"/>
        <xdr:cNvSpPr>
          <a:spLocks/>
        </xdr:cNvSpPr>
      </xdr:nvSpPr>
      <xdr:spPr>
        <a:xfrm>
          <a:off x="104775" y="8572500"/>
          <a:ext cx="6324600" cy="74295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133350</xdr:rowOff>
    </xdr:from>
    <xdr:to>
      <xdr:col>12</xdr:col>
      <xdr:colOff>942975</xdr:colOff>
      <xdr:row>19</xdr:row>
      <xdr:rowOff>76200</xdr:rowOff>
    </xdr:to>
    <xdr:sp>
      <xdr:nvSpPr>
        <xdr:cNvPr id="6" name="Rectangle 32"/>
        <xdr:cNvSpPr>
          <a:spLocks/>
        </xdr:cNvSpPr>
      </xdr:nvSpPr>
      <xdr:spPr>
        <a:xfrm>
          <a:off x="38100" y="3305175"/>
          <a:ext cx="6305550" cy="323850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762000</xdr:colOff>
      <xdr:row>51</xdr:row>
      <xdr:rowOff>47625</xdr:rowOff>
    </xdr:from>
    <xdr:to>
      <xdr:col>12</xdr:col>
      <xdr:colOff>933450</xdr:colOff>
      <xdr:row>57</xdr:row>
      <xdr:rowOff>76200</xdr:rowOff>
    </xdr:to>
    <xdr:sp>
      <xdr:nvSpPr>
        <xdr:cNvPr id="7" name="Rectangle 34"/>
        <xdr:cNvSpPr>
          <a:spLocks/>
        </xdr:cNvSpPr>
      </xdr:nvSpPr>
      <xdr:spPr>
        <a:xfrm>
          <a:off x="4276725" y="9505950"/>
          <a:ext cx="2057400" cy="117157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209550</xdr:rowOff>
    </xdr:from>
    <xdr:to>
      <xdr:col>2</xdr:col>
      <xdr:colOff>352425</xdr:colOff>
      <xdr:row>41</xdr:row>
      <xdr:rowOff>171450</xdr:rowOff>
    </xdr:to>
    <xdr:sp>
      <xdr:nvSpPr>
        <xdr:cNvPr id="8" name="Text Box 49"/>
        <xdr:cNvSpPr txBox="1">
          <a:spLocks noChangeArrowheads="1"/>
        </xdr:cNvSpPr>
      </xdr:nvSpPr>
      <xdr:spPr>
        <a:xfrm>
          <a:off x="0" y="7724775"/>
          <a:ext cx="10953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latin typeface="Calibri"/>
              <a:ea typeface="Calibri"/>
              <a:cs typeface="Calibri"/>
            </a:rPr>
            <a:t>Solicitante</a:t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13</xdr:col>
      <xdr:colOff>57150</xdr:colOff>
      <xdr:row>43</xdr:row>
      <xdr:rowOff>123825</xdr:rowOff>
    </xdr:to>
    <xdr:sp>
      <xdr:nvSpPr>
        <xdr:cNvPr id="9" name="Rectangle 47"/>
        <xdr:cNvSpPr>
          <a:spLocks/>
        </xdr:cNvSpPr>
      </xdr:nvSpPr>
      <xdr:spPr>
        <a:xfrm>
          <a:off x="104775" y="7667625"/>
          <a:ext cx="6324600" cy="657225"/>
        </a:xfrm>
        <a:prstGeom prst="roundRect">
          <a:avLst/>
        </a:prstGeom>
        <a:noFill/>
        <a:ln w="952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selection activeCell="F12" sqref="F12"/>
    </sheetView>
  </sheetViews>
  <sheetFormatPr defaultColWidth="0" defaultRowHeight="0" customHeight="1" zeroHeight="1"/>
  <cols>
    <col min="1" max="1" width="1.57421875" style="7" customWidth="1"/>
    <col min="2" max="2" width="9.57421875" style="7" customWidth="1"/>
    <col min="3" max="3" width="9.00390625" style="7" customWidth="1"/>
    <col min="4" max="4" width="3.8515625" style="7" customWidth="1"/>
    <col min="5" max="5" width="12.140625" style="7" customWidth="1"/>
    <col min="6" max="6" width="16.57421875" style="7" customWidth="1"/>
    <col min="7" max="7" width="13.00390625" style="7" customWidth="1"/>
    <col min="8" max="8" width="3.140625" style="7" customWidth="1"/>
    <col min="9" max="9" width="1.8515625" style="7" bestFit="1" customWidth="1"/>
    <col min="10" max="10" width="3.8515625" style="7" customWidth="1"/>
    <col min="11" max="11" width="1.421875" style="7" customWidth="1"/>
    <col min="12" max="12" width="5.00390625" style="7" customWidth="1"/>
    <col min="13" max="13" width="14.57421875" style="7" customWidth="1"/>
    <col min="14" max="14" width="2.28125" style="7" customWidth="1"/>
    <col min="15" max="16384" width="11.421875" style="8" hidden="1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 t="s">
        <v>44</v>
      </c>
    </row>
    <row r="2" spans="1:14" ht="15">
      <c r="A2" s="5"/>
      <c r="B2" s="65" t="s">
        <v>26</v>
      </c>
      <c r="C2" s="65"/>
      <c r="D2" s="65"/>
      <c r="E2" s="65"/>
      <c r="F2" s="65"/>
      <c r="G2" s="65"/>
      <c r="H2" s="9"/>
      <c r="I2" s="5"/>
      <c r="J2" s="5"/>
      <c r="K2" s="6"/>
      <c r="L2" s="6"/>
      <c r="N2" s="8"/>
    </row>
    <row r="3" spans="1:13" ht="15">
      <c r="A3" s="5"/>
      <c r="B3" s="63" t="s">
        <v>27</v>
      </c>
      <c r="C3" s="63"/>
      <c r="D3" s="63"/>
      <c r="E3" s="63"/>
      <c r="F3" s="63"/>
      <c r="G3" s="63"/>
      <c r="H3" s="10" t="s">
        <v>25</v>
      </c>
      <c r="I3" s="8"/>
      <c r="J3" s="8"/>
      <c r="K3" s="8"/>
      <c r="L3" s="61"/>
      <c r="M3" s="61"/>
    </row>
    <row r="4" spans="1:17" ht="15">
      <c r="A4" s="5"/>
      <c r="B4" s="63"/>
      <c r="C4" s="63"/>
      <c r="D4" s="63"/>
      <c r="E4" s="63"/>
      <c r="F4" s="63"/>
      <c r="G4" s="63"/>
      <c r="H4" s="11"/>
      <c r="I4" s="11"/>
      <c r="J4" s="11"/>
      <c r="K4" s="11"/>
      <c r="L4" s="5"/>
      <c r="N4" s="8"/>
      <c r="P4" s="8">
        <v>2</v>
      </c>
      <c r="Q4" s="8" t="s">
        <v>15</v>
      </c>
    </row>
    <row r="5" spans="1:18" ht="15">
      <c r="A5" s="5"/>
      <c r="B5" s="5"/>
      <c r="C5" s="5"/>
      <c r="D5" s="12"/>
      <c r="E5" s="12"/>
      <c r="F5" s="12"/>
      <c r="G5" s="12"/>
      <c r="H5" s="5" t="s">
        <v>24</v>
      </c>
      <c r="I5" s="5"/>
      <c r="J5" s="5"/>
      <c r="K5" s="5"/>
      <c r="L5" s="62"/>
      <c r="M5" s="62"/>
      <c r="Q5" s="8">
        <v>3</v>
      </c>
      <c r="R5" s="8" t="s">
        <v>16</v>
      </c>
    </row>
    <row r="6" spans="1:18" ht="15.75">
      <c r="A6" s="5"/>
      <c r="B6" s="5"/>
      <c r="C6" s="5"/>
      <c r="D6" s="5"/>
      <c r="E6" s="5"/>
      <c r="F6" s="5"/>
      <c r="G6" s="13"/>
      <c r="H6" s="14"/>
      <c r="I6" s="14"/>
      <c r="J6" s="14"/>
      <c r="K6" s="14"/>
      <c r="L6" s="14"/>
      <c r="M6" s="15"/>
      <c r="Q6" s="8">
        <v>4</v>
      </c>
      <c r="R6" s="8" t="s">
        <v>17</v>
      </c>
    </row>
    <row r="7" spans="1:18" ht="15">
      <c r="A7" s="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5"/>
      <c r="Q7" s="8">
        <v>7</v>
      </c>
      <c r="R7" s="8" t="s">
        <v>18</v>
      </c>
    </row>
    <row r="8" spans="1:18" ht="15">
      <c r="A8" s="5"/>
      <c r="B8" s="66" t="s">
        <v>0</v>
      </c>
      <c r="C8" s="67"/>
      <c r="D8" s="67"/>
      <c r="E8" s="55"/>
      <c r="F8" s="55"/>
      <c r="G8" s="55"/>
      <c r="H8" s="55"/>
      <c r="I8" s="55"/>
      <c r="J8" s="55"/>
      <c r="K8" s="55"/>
      <c r="L8" s="55"/>
      <c r="M8" s="55"/>
      <c r="O8" s="18" t="s">
        <v>5</v>
      </c>
      <c r="P8" s="19" t="s">
        <v>9</v>
      </c>
      <c r="Q8" s="8">
        <v>8</v>
      </c>
      <c r="R8" s="8" t="s">
        <v>19</v>
      </c>
    </row>
    <row r="9" spans="1:18" ht="15">
      <c r="A9" s="5"/>
      <c r="B9" s="16"/>
      <c r="C9" s="5"/>
      <c r="D9" s="5"/>
      <c r="E9" s="5"/>
      <c r="F9" s="5"/>
      <c r="G9" s="5"/>
      <c r="H9" s="5"/>
      <c r="I9" s="5"/>
      <c r="J9" s="5"/>
      <c r="K9" s="5"/>
      <c r="L9" s="16"/>
      <c r="M9" s="5"/>
      <c r="O9" s="18" t="s">
        <v>6</v>
      </c>
      <c r="P9" s="19" t="s">
        <v>10</v>
      </c>
      <c r="Q9" s="8">
        <v>9</v>
      </c>
      <c r="R9" s="8" t="s">
        <v>20</v>
      </c>
    </row>
    <row r="10" spans="1:18" ht="15">
      <c r="A10" s="5"/>
      <c r="B10" s="66" t="s">
        <v>1</v>
      </c>
      <c r="C10" s="67"/>
      <c r="D10" s="67"/>
      <c r="E10" s="55"/>
      <c r="F10" s="55"/>
      <c r="G10" s="55"/>
      <c r="H10" s="55"/>
      <c r="I10" s="55"/>
      <c r="J10" s="55"/>
      <c r="K10" s="55"/>
      <c r="L10" s="55"/>
      <c r="M10" s="55"/>
      <c r="P10" s="19" t="s">
        <v>11</v>
      </c>
      <c r="Q10" s="8">
        <v>10</v>
      </c>
      <c r="R10" s="8" t="s">
        <v>21</v>
      </c>
    </row>
    <row r="11" spans="1:18" ht="15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5"/>
      <c r="P11" s="19" t="s">
        <v>12</v>
      </c>
      <c r="Q11" s="8">
        <v>11</v>
      </c>
      <c r="R11" s="8" t="s">
        <v>22</v>
      </c>
    </row>
    <row r="12" spans="1:18" ht="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P12" s="19" t="s">
        <v>13</v>
      </c>
      <c r="Q12" s="8">
        <v>12</v>
      </c>
      <c r="R12" s="8" t="s">
        <v>23</v>
      </c>
    </row>
    <row r="13" spans="1:17" ht="15">
      <c r="A13" s="5"/>
      <c r="B13" s="20" t="s">
        <v>31</v>
      </c>
      <c r="C13" s="20"/>
      <c r="D13" s="20"/>
      <c r="E13" s="20"/>
      <c r="F13" s="5"/>
      <c r="G13" s="5"/>
      <c r="H13" s="5"/>
      <c r="I13" s="5"/>
      <c r="J13" s="5"/>
      <c r="K13" s="5"/>
      <c r="L13" s="5"/>
      <c r="M13" s="5"/>
      <c r="P13" s="19" t="s">
        <v>14</v>
      </c>
      <c r="Q13" s="8">
        <v>13</v>
      </c>
    </row>
    <row r="14" spans="1:16" ht="15">
      <c r="A14" s="5"/>
      <c r="B14" s="5" t="s">
        <v>40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P14" s="19"/>
    </row>
    <row r="15" spans="1:16" ht="15">
      <c r="A15" s="5"/>
      <c r="B15" s="5" t="s">
        <v>42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P15" s="19"/>
    </row>
    <row r="16" spans="1:16" ht="15">
      <c r="A16" s="5"/>
      <c r="B16" s="5" t="s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P16" s="19"/>
    </row>
    <row r="17" spans="1:16" ht="15">
      <c r="A17" s="5"/>
      <c r="B17" s="5" t="s">
        <v>43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P17" s="19"/>
    </row>
    <row r="18" spans="1:13" ht="15">
      <c r="A18" s="5"/>
      <c r="B18" s="5"/>
      <c r="C18" s="5"/>
      <c r="D18" s="21"/>
      <c r="E18" s="21"/>
      <c r="F18" s="21"/>
      <c r="G18" s="5"/>
      <c r="H18" s="5"/>
      <c r="I18" s="5"/>
      <c r="J18" s="5"/>
      <c r="K18" s="5"/>
      <c r="L18" s="5"/>
      <c r="M18" s="5"/>
    </row>
    <row r="19" spans="1:13" ht="15">
      <c r="A19" s="5"/>
      <c r="B19" s="5" t="s">
        <v>29</v>
      </c>
      <c r="C19" s="5"/>
      <c r="D19" s="21"/>
      <c r="E19" s="21"/>
      <c r="F19" s="21"/>
      <c r="G19" s="55"/>
      <c r="H19" s="55"/>
      <c r="I19" s="55"/>
      <c r="J19" s="55"/>
      <c r="K19" s="55"/>
      <c r="L19" s="55"/>
      <c r="M19" s="5"/>
    </row>
    <row r="20" spans="1:13" ht="15.75" thickBot="1">
      <c r="A20" s="5"/>
      <c r="B20" s="5"/>
      <c r="C20" s="5"/>
      <c r="D20" s="21"/>
      <c r="E20" s="21"/>
      <c r="F20" s="21"/>
      <c r="G20" s="5"/>
      <c r="H20" s="5"/>
      <c r="I20" s="5"/>
      <c r="J20" s="5"/>
      <c r="K20" s="5"/>
      <c r="L20" s="5"/>
      <c r="M20" s="5"/>
    </row>
    <row r="21" spans="1:17" ht="15.75" thickBot="1">
      <c r="A21" s="22"/>
      <c r="B21" s="23" t="s">
        <v>7</v>
      </c>
      <c r="C21" s="23"/>
      <c r="D21" s="23"/>
      <c r="E21" s="23"/>
      <c r="F21" s="23"/>
      <c r="G21" s="44" t="s">
        <v>5</v>
      </c>
      <c r="H21" s="69"/>
      <c r="I21" s="69"/>
      <c r="J21" s="69"/>
      <c r="K21" s="69"/>
      <c r="L21" s="70"/>
      <c r="M21" s="5"/>
      <c r="N21" s="5"/>
      <c r="Q21" s="8">
        <v>19</v>
      </c>
    </row>
    <row r="22" spans="1:17" ht="15.7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Q22" s="8">
        <v>20</v>
      </c>
    </row>
    <row r="23" spans="1:17" ht="21.75" customHeight="1">
      <c r="A23" s="5"/>
      <c r="B23" s="1" t="str">
        <f>IF(G21=O8,"No"," No. Bultos")</f>
        <v>No</v>
      </c>
      <c r="C23" s="71" t="str">
        <f>IF(G21=O8,"Contenedores","Embalaje")</f>
        <v>Contenedores</v>
      </c>
      <c r="D23" s="72"/>
      <c r="E23" s="2" t="str">
        <f>IF(G21=O8,"Clase de contenedor","Marcas")</f>
        <v>Clase de contenedor</v>
      </c>
      <c r="F23" s="2" t="str">
        <f>IF(G21=O8,"Contenido","Contenido")</f>
        <v>Contenido</v>
      </c>
      <c r="G23" s="2" t="str">
        <f>IF(G21=O8,"Peso","Peso")</f>
        <v>Peso</v>
      </c>
      <c r="H23" s="73" t="s">
        <v>39</v>
      </c>
      <c r="I23" s="75"/>
      <c r="J23" s="76"/>
      <c r="K23" s="73" t="str">
        <f>IF(G21=O8,"UNDG","UNDG")</f>
        <v>UNDG</v>
      </c>
      <c r="L23" s="74"/>
      <c r="M23" s="3" t="s">
        <v>34</v>
      </c>
      <c r="P23" s="4"/>
      <c r="Q23" s="8">
        <v>21</v>
      </c>
    </row>
    <row r="24" spans="1:17" ht="15">
      <c r="A24" s="5"/>
      <c r="B24" s="36">
        <f>IF($B$23="No",1," ")</f>
        <v>1</v>
      </c>
      <c r="C24" s="68"/>
      <c r="D24" s="68"/>
      <c r="E24" s="38"/>
      <c r="F24" s="38"/>
      <c r="G24" s="38"/>
      <c r="H24" s="59"/>
      <c r="I24" s="64"/>
      <c r="J24" s="60"/>
      <c r="K24" s="59"/>
      <c r="L24" s="60"/>
      <c r="M24" s="39"/>
      <c r="Q24" s="8">
        <v>22</v>
      </c>
    </row>
    <row r="25" spans="1:17" ht="15">
      <c r="A25" s="5"/>
      <c r="B25" s="36">
        <f>IF($B$23="No",2," ")</f>
        <v>2</v>
      </c>
      <c r="C25" s="68"/>
      <c r="D25" s="68"/>
      <c r="E25" s="38"/>
      <c r="F25" s="38"/>
      <c r="G25" s="38"/>
      <c r="H25" s="59"/>
      <c r="I25" s="64"/>
      <c r="J25" s="60"/>
      <c r="K25" s="59"/>
      <c r="L25" s="60"/>
      <c r="M25" s="39"/>
      <c r="Q25" s="8">
        <v>23</v>
      </c>
    </row>
    <row r="26" spans="1:17" ht="15">
      <c r="A26" s="5"/>
      <c r="B26" s="36">
        <f>IF($B$23="No",3," ")</f>
        <v>3</v>
      </c>
      <c r="C26" s="68"/>
      <c r="D26" s="68"/>
      <c r="E26" s="38"/>
      <c r="F26" s="38"/>
      <c r="G26" s="38"/>
      <c r="H26" s="59"/>
      <c r="I26" s="64"/>
      <c r="J26" s="60"/>
      <c r="K26" s="59"/>
      <c r="L26" s="60"/>
      <c r="M26" s="39"/>
      <c r="Q26" s="8">
        <v>24</v>
      </c>
    </row>
    <row r="27" spans="1:17" ht="15">
      <c r="A27" s="5"/>
      <c r="B27" s="36">
        <f>IF($B$23="No",4," ")</f>
        <v>4</v>
      </c>
      <c r="C27" s="68"/>
      <c r="D27" s="68"/>
      <c r="E27" s="38"/>
      <c r="F27" s="38"/>
      <c r="G27" s="38"/>
      <c r="H27" s="40"/>
      <c r="I27" s="41"/>
      <c r="J27" s="42"/>
      <c r="K27" s="59"/>
      <c r="L27" s="60"/>
      <c r="M27" s="39"/>
      <c r="Q27" s="8">
        <v>25</v>
      </c>
    </row>
    <row r="28" spans="1:17" ht="15">
      <c r="A28" s="5"/>
      <c r="B28" s="36">
        <f>IF($B$23="No",5," ")</f>
        <v>5</v>
      </c>
      <c r="C28" s="68"/>
      <c r="D28" s="68"/>
      <c r="E28" s="38"/>
      <c r="F28" s="38"/>
      <c r="G28" s="38"/>
      <c r="H28" s="59"/>
      <c r="I28" s="64"/>
      <c r="J28" s="60"/>
      <c r="K28" s="59"/>
      <c r="L28" s="60"/>
      <c r="M28" s="39"/>
      <c r="O28" s="24"/>
      <c r="P28" s="24"/>
      <c r="Q28" s="8">
        <v>26</v>
      </c>
    </row>
    <row r="29" spans="1:17" ht="15">
      <c r="A29" s="5"/>
      <c r="B29" s="36">
        <f>IF($B$23="No",6," ")</f>
        <v>6</v>
      </c>
      <c r="C29" s="68"/>
      <c r="D29" s="68"/>
      <c r="E29" s="38"/>
      <c r="F29" s="38"/>
      <c r="G29" s="38"/>
      <c r="H29" s="59"/>
      <c r="I29" s="64"/>
      <c r="J29" s="60"/>
      <c r="K29" s="59"/>
      <c r="L29" s="60"/>
      <c r="M29" s="39"/>
      <c r="O29" s="24"/>
      <c r="P29" s="24"/>
      <c r="Q29" s="8">
        <v>27</v>
      </c>
    </row>
    <row r="30" spans="1:17" ht="15">
      <c r="A30" s="5"/>
      <c r="B30" s="36">
        <f>IF($B$23="No",7," ")</f>
        <v>7</v>
      </c>
      <c r="C30" s="68"/>
      <c r="D30" s="68"/>
      <c r="E30" s="38"/>
      <c r="F30" s="38"/>
      <c r="G30" s="38"/>
      <c r="H30" s="59"/>
      <c r="I30" s="64"/>
      <c r="J30" s="60"/>
      <c r="K30" s="59"/>
      <c r="L30" s="60"/>
      <c r="M30" s="39"/>
      <c r="O30" s="24"/>
      <c r="P30" s="24"/>
      <c r="Q30" s="8">
        <v>28</v>
      </c>
    </row>
    <row r="31" spans="1:17" ht="15">
      <c r="A31" s="5"/>
      <c r="B31" s="36">
        <f>IF($B$23="No",8," ")</f>
        <v>8</v>
      </c>
      <c r="C31" s="68"/>
      <c r="D31" s="68"/>
      <c r="E31" s="38"/>
      <c r="F31" s="38"/>
      <c r="G31" s="38"/>
      <c r="H31" s="59"/>
      <c r="I31" s="64"/>
      <c r="J31" s="60"/>
      <c r="K31" s="59"/>
      <c r="L31" s="60"/>
      <c r="M31" s="39"/>
      <c r="O31" s="24"/>
      <c r="P31" s="24"/>
      <c r="Q31" s="8">
        <v>29</v>
      </c>
    </row>
    <row r="32" spans="1:17" ht="15">
      <c r="A32" s="5"/>
      <c r="B32" s="36">
        <f>IF($B$23="No",9," ")</f>
        <v>9</v>
      </c>
      <c r="C32" s="68"/>
      <c r="D32" s="68"/>
      <c r="E32" s="38"/>
      <c r="F32" s="38"/>
      <c r="G32" s="38"/>
      <c r="H32" s="59"/>
      <c r="I32" s="64"/>
      <c r="J32" s="60"/>
      <c r="K32" s="59"/>
      <c r="L32" s="60"/>
      <c r="M32" s="39"/>
      <c r="O32" s="24"/>
      <c r="P32" s="24"/>
      <c r="Q32" s="8">
        <v>30</v>
      </c>
    </row>
    <row r="33" spans="1:17" ht="15.75" thickBot="1">
      <c r="A33" s="5"/>
      <c r="B33" s="37">
        <f>IF($B$23="No",10," ")</f>
        <v>10</v>
      </c>
      <c r="C33" s="43"/>
      <c r="D33" s="43"/>
      <c r="E33" s="45"/>
      <c r="F33" s="45"/>
      <c r="G33" s="45"/>
      <c r="H33" s="56"/>
      <c r="I33" s="58"/>
      <c r="J33" s="57"/>
      <c r="K33" s="56"/>
      <c r="L33" s="57"/>
      <c r="M33" s="46"/>
      <c r="O33" s="24"/>
      <c r="P33" s="24"/>
      <c r="Q33" s="8">
        <v>31</v>
      </c>
    </row>
    <row r="34" spans="1:16" ht="12" customHeight="1">
      <c r="A34" s="5"/>
      <c r="B34" s="25"/>
      <c r="C34" s="26"/>
      <c r="D34" s="26"/>
      <c r="E34" s="27"/>
      <c r="F34" s="27"/>
      <c r="G34" s="27"/>
      <c r="H34" s="28"/>
      <c r="I34" s="28"/>
      <c r="J34" s="28"/>
      <c r="K34" s="28"/>
      <c r="L34" s="28"/>
      <c r="M34" s="27"/>
      <c r="O34" s="24"/>
      <c r="P34" s="24"/>
    </row>
    <row r="35" spans="1:16" ht="12.75" customHeight="1">
      <c r="A35" s="5"/>
      <c r="B35" s="25"/>
      <c r="C35" s="26"/>
      <c r="D35" s="26"/>
      <c r="E35" s="27"/>
      <c r="F35" s="27"/>
      <c r="G35" s="27"/>
      <c r="H35" s="28"/>
      <c r="I35" s="28"/>
      <c r="J35" s="28"/>
      <c r="K35" s="28"/>
      <c r="L35" s="52"/>
      <c r="M35" s="52"/>
      <c r="O35" s="24"/>
      <c r="P35" s="24"/>
    </row>
    <row r="36" spans="1:16" ht="15">
      <c r="A36" s="5"/>
      <c r="B36" s="66" t="s">
        <v>2</v>
      </c>
      <c r="C36" s="67"/>
      <c r="D36" s="53"/>
      <c r="E36" s="53"/>
      <c r="F36" s="53"/>
      <c r="G36" s="17" t="s">
        <v>3</v>
      </c>
      <c r="H36" s="53"/>
      <c r="I36" s="53"/>
      <c r="J36" s="53"/>
      <c r="K36" s="53"/>
      <c r="L36" s="53"/>
      <c r="M36" s="53"/>
      <c r="O36" s="24"/>
      <c r="P36" s="24"/>
    </row>
    <row r="37" spans="1:16" ht="15">
      <c r="A37" s="5"/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16"/>
      <c r="M37" s="5"/>
      <c r="O37" s="24"/>
      <c r="P37" s="24"/>
    </row>
    <row r="38" spans="1:16" ht="15">
      <c r="A38" s="5"/>
      <c r="B38" s="66" t="s">
        <v>4</v>
      </c>
      <c r="C38" s="67"/>
      <c r="D38" s="53"/>
      <c r="E38" s="53"/>
      <c r="F38" s="53"/>
      <c r="G38" s="5" t="s">
        <v>8</v>
      </c>
      <c r="H38" s="61"/>
      <c r="I38" s="61"/>
      <c r="J38" s="61"/>
      <c r="K38" s="61"/>
      <c r="L38" s="61"/>
      <c r="M38" s="30"/>
      <c r="O38" s="24"/>
      <c r="P38" s="24"/>
    </row>
    <row r="39" spans="1:16" ht="10.5" customHeight="1">
      <c r="A39" s="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5"/>
      <c r="O39" s="24"/>
      <c r="P39" s="24"/>
    </row>
    <row r="40" spans="1:16" ht="12" customHeight="1">
      <c r="A40" s="5"/>
      <c r="B40" s="25"/>
      <c r="C40" s="26"/>
      <c r="D40" s="26"/>
      <c r="E40" s="27"/>
      <c r="F40" s="27"/>
      <c r="G40" s="23"/>
      <c r="I40" s="31"/>
      <c r="J40" s="23"/>
      <c r="K40" s="29"/>
      <c r="L40" s="29"/>
      <c r="M40" s="27"/>
      <c r="O40" s="24"/>
      <c r="P40" s="24"/>
    </row>
    <row r="41" spans="1:16" ht="18">
      <c r="A41" s="5"/>
      <c r="B41" s="25"/>
      <c r="C41" s="26"/>
      <c r="D41" s="26"/>
      <c r="E41" s="27"/>
      <c r="F41" s="27"/>
      <c r="G41" s="23"/>
      <c r="I41" s="31"/>
      <c r="J41" s="23"/>
      <c r="K41" s="29"/>
      <c r="L41" s="29"/>
      <c r="M41" s="27"/>
      <c r="O41" s="24"/>
      <c r="P41" s="24"/>
    </row>
    <row r="42" spans="1:16" ht="18">
      <c r="A42" s="5"/>
      <c r="B42" s="25"/>
      <c r="C42" s="26"/>
      <c r="D42" s="26"/>
      <c r="E42" s="27"/>
      <c r="F42" s="27"/>
      <c r="G42" s="23"/>
      <c r="I42" s="31"/>
      <c r="J42" s="23"/>
      <c r="K42" s="29"/>
      <c r="L42" s="29"/>
      <c r="M42" s="27"/>
      <c r="O42" s="24"/>
      <c r="P42" s="24"/>
    </row>
    <row r="43" spans="1:16" ht="18">
      <c r="A43" s="5"/>
      <c r="B43" s="23" t="s">
        <v>35</v>
      </c>
      <c r="C43" s="53"/>
      <c r="D43" s="53"/>
      <c r="E43" s="53"/>
      <c r="F43" s="32" t="s">
        <v>36</v>
      </c>
      <c r="G43" s="47"/>
      <c r="H43" s="28"/>
      <c r="I43" s="54" t="s">
        <v>37</v>
      </c>
      <c r="J43" s="54"/>
      <c r="K43" s="54"/>
      <c r="L43" s="54"/>
      <c r="M43" s="47"/>
      <c r="O43" s="24"/>
      <c r="P43" s="24"/>
    </row>
    <row r="44" spans="1:16" ht="15.75" customHeight="1">
      <c r="A44" s="5"/>
      <c r="B44" s="25"/>
      <c r="C44" s="26"/>
      <c r="D44" s="26"/>
      <c r="E44" s="27"/>
      <c r="F44" s="27"/>
      <c r="G44" s="23"/>
      <c r="I44" s="31"/>
      <c r="J44" s="23"/>
      <c r="K44" s="29"/>
      <c r="L44" s="29"/>
      <c r="M44" s="27"/>
      <c r="O44" s="24"/>
      <c r="P44" s="24"/>
    </row>
    <row r="45" spans="1:16" ht="7.5" customHeight="1">
      <c r="A45" s="5"/>
      <c r="B45" s="25"/>
      <c r="C45" s="26"/>
      <c r="D45" s="26"/>
      <c r="E45" s="27"/>
      <c r="F45" s="27"/>
      <c r="G45" s="23"/>
      <c r="I45" s="31"/>
      <c r="J45" s="23"/>
      <c r="K45" s="29"/>
      <c r="L45" s="29"/>
      <c r="M45" s="27"/>
      <c r="O45" s="24"/>
      <c r="P45" s="24"/>
    </row>
    <row r="46" spans="1:13" ht="5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5">
      <c r="A47" s="5"/>
      <c r="B47" s="51" t="s">
        <v>28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 customHeight="1">
      <c r="A48" s="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3" ht="12.75" customHeight="1">
      <c r="A49" s="5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5">
      <c r="A50" s="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">
      <c r="A51" s="5"/>
      <c r="B51" s="33"/>
      <c r="C51" s="33"/>
      <c r="D51" s="33"/>
      <c r="E51" s="67"/>
      <c r="F51" s="67"/>
      <c r="G51" s="67"/>
      <c r="H51" s="33"/>
      <c r="I51" s="33"/>
      <c r="J51" s="33"/>
      <c r="K51" s="33"/>
      <c r="L51" s="33"/>
      <c r="M51" s="33"/>
    </row>
    <row r="52" spans="1:13" ht="15">
      <c r="A52" s="5"/>
      <c r="B52" s="33"/>
      <c r="C52" s="33"/>
      <c r="D52" s="33"/>
      <c r="E52" s="67"/>
      <c r="F52" s="67"/>
      <c r="G52" s="67"/>
      <c r="H52" s="33"/>
      <c r="I52" s="33" t="s">
        <v>30</v>
      </c>
      <c r="J52" s="33"/>
      <c r="K52" s="33"/>
      <c r="L52" s="33"/>
      <c r="M52" s="33"/>
    </row>
    <row r="53" spans="1:13" ht="15">
      <c r="A53" s="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5">
      <c r="A54" s="5"/>
      <c r="B54" s="5" t="s">
        <v>32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5"/>
      <c r="B55" s="5" t="s">
        <v>33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5"/>
      <c r="B56" s="5" t="s">
        <v>38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5"/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</sheetData>
  <sheetProtection password="D442" sheet="1" scenarios="1"/>
  <mergeCells count="58">
    <mergeCell ref="E51:G51"/>
    <mergeCell ref="E52:G52"/>
    <mergeCell ref="H25:J25"/>
    <mergeCell ref="H26:J26"/>
    <mergeCell ref="H28:J28"/>
    <mergeCell ref="H29:J29"/>
    <mergeCell ref="H38:L38"/>
    <mergeCell ref="H36:M36"/>
    <mergeCell ref="H30:J30"/>
    <mergeCell ref="H31:J31"/>
    <mergeCell ref="C33:D33"/>
    <mergeCell ref="C30:D30"/>
    <mergeCell ref="C31:D31"/>
    <mergeCell ref="G21:L21"/>
    <mergeCell ref="K31:L31"/>
    <mergeCell ref="K32:L32"/>
    <mergeCell ref="C23:D23"/>
    <mergeCell ref="C24:D24"/>
    <mergeCell ref="K23:L23"/>
    <mergeCell ref="H23:J23"/>
    <mergeCell ref="B38:C38"/>
    <mergeCell ref="D38:F38"/>
    <mergeCell ref="C25:D25"/>
    <mergeCell ref="C26:D26"/>
    <mergeCell ref="C27:D27"/>
    <mergeCell ref="C28:D28"/>
    <mergeCell ref="C29:D29"/>
    <mergeCell ref="B36:C36"/>
    <mergeCell ref="D36:F36"/>
    <mergeCell ref="C32:D32"/>
    <mergeCell ref="H32:J32"/>
    <mergeCell ref="B2:G2"/>
    <mergeCell ref="G19:L19"/>
    <mergeCell ref="B10:D10"/>
    <mergeCell ref="B8:D8"/>
    <mergeCell ref="H24:J24"/>
    <mergeCell ref="K27:L27"/>
    <mergeCell ref="K28:L28"/>
    <mergeCell ref="K29:L29"/>
    <mergeCell ref="K30:L30"/>
    <mergeCell ref="L3:M3"/>
    <mergeCell ref="L5:M5"/>
    <mergeCell ref="B3:G3"/>
    <mergeCell ref="B4:G4"/>
    <mergeCell ref="L35:M35"/>
    <mergeCell ref="C43:E43"/>
    <mergeCell ref="I43:L43"/>
    <mergeCell ref="E8:M8"/>
    <mergeCell ref="E10:M10"/>
    <mergeCell ref="K33:L33"/>
    <mergeCell ref="H33:J33"/>
    <mergeCell ref="K24:L24"/>
    <mergeCell ref="K25:L25"/>
    <mergeCell ref="K26:L26"/>
    <mergeCell ref="B48:M48"/>
    <mergeCell ref="B49:M49"/>
    <mergeCell ref="B50:M50"/>
    <mergeCell ref="B47:M47"/>
  </mergeCells>
  <dataValidations count="4">
    <dataValidation type="list" allowBlank="1" showInputMessage="1" showErrorMessage="1" sqref="G21">
      <formula1>$O$8:$O$9</formula1>
    </dataValidation>
    <dataValidation type="list" allowBlank="1" showInputMessage="1" showErrorMessage="1" sqref="H6">
      <formula1>$Q$3:$Q$33</formula1>
    </dataValidation>
    <dataValidation type="list" allowBlank="1" showInputMessage="1" showErrorMessage="1" sqref="J6">
      <formula1>$R$3:$R$12</formula1>
    </dataValidation>
    <dataValidation type="list" allowBlank="1" showInputMessage="1" showErrorMessage="1" sqref="L6">
      <formula1>$L$3</formula1>
    </dataValidation>
  </dataValidations>
  <printOptions/>
  <pageMargins left="0.5511811023622047" right="0.4330708661417323" top="0.31496062992125984" bottom="0.15748031496062992" header="0.2362204724409449" footer="0.15748031496062992"/>
  <pageSetup horizontalDpi="300" verticalDpi="300" orientation="portrait" scale="88" r:id="rId3"/>
  <headerFooter alignWithMargins="0">
    <oddFooter>&amp;L&amp;9RSC-091 – 0 – 14/02/12 – ITSC-028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</dc:creator>
  <cp:keywords/>
  <dc:description/>
  <cp:lastModifiedBy>lramos</cp:lastModifiedBy>
  <cp:lastPrinted>2012-02-14T17:08:15Z</cp:lastPrinted>
  <dcterms:created xsi:type="dcterms:W3CDTF">2010-10-21T03:34:21Z</dcterms:created>
  <dcterms:modified xsi:type="dcterms:W3CDTF">2012-02-14T17:41:14Z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